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990" windowWidth="22275" windowHeight="868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data_org">'[1]Общая информация'!$F$15</definedName>
    <definedName name="email">'[1]Общая информация'!$F$21</definedName>
    <definedName name="mail_post">'[1]Общая информация'!$F$17</definedName>
    <definedName name="ogrn">'[1]Общая информация'!$F$14</definedName>
    <definedName name="org">[1]Титульный!$F$34</definedName>
    <definedName name="org_dir">'[1]Общая информация'!$F$13</definedName>
    <definedName name="org_full">'[1]Общая информация'!$F$12</definedName>
    <definedName name="tel">'[1]Общая информация'!$F$19</definedName>
    <definedName name="url">'[1]Общая информация'!$F$20</definedName>
  </definedNames>
  <calcPr calcId="145621"/>
</workbook>
</file>

<file path=xl/calcChain.xml><?xml version="1.0" encoding="utf-8"?>
<calcChain xmlns="http://schemas.openxmlformats.org/spreadsheetml/2006/main">
  <c r="D139" i="1" l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A123" i="1"/>
  <c r="A122" i="1"/>
  <c r="A121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A93" i="1"/>
  <c r="A92" i="1"/>
  <c r="A91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A63" i="1"/>
  <c r="A62" i="1"/>
  <c r="A61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A33" i="1"/>
  <c r="A32" i="1"/>
  <c r="A31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A3" i="1"/>
  <c r="A2" i="1"/>
</calcChain>
</file>

<file path=xl/sharedStrings.xml><?xml version="1.0" encoding="utf-8"?>
<sst xmlns="http://schemas.openxmlformats.org/spreadsheetml/2006/main" count="351" uniqueCount="69">
  <si>
    <t>Общая информация о регулируемой организации</t>
  </si>
  <si>
    <t>№ п/п</t>
  </si>
  <si>
    <t>Информация, подлежащая раскрытию</t>
  </si>
  <si>
    <t>Сведения</t>
  </si>
  <si>
    <t>Примечание</t>
  </si>
  <si>
    <t>1.</t>
  </si>
  <si>
    <t>Наименование юридического лица (согласно уставу регулируемой организации)</t>
  </si>
  <si>
    <t>2.</t>
  </si>
  <si>
    <t>Фамилия, имя и отчество руководителя регулируемой организации</t>
  </si>
  <si>
    <t>3.</t>
  </si>
  <si>
    <t>Основной государственный регистрационный номер (ОГРН)</t>
  </si>
  <si>
    <t>4.</t>
  </si>
  <si>
    <t>Дата присвоения ОГРН</t>
  </si>
  <si>
    <t>5.</t>
  </si>
  <si>
    <t>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</si>
  <si>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6.</t>
  </si>
  <si>
    <t xml:space="preserve">Почтовый адрес регулируемой организации </t>
  </si>
  <si>
    <t>7.</t>
  </si>
  <si>
    <t>Адрес фактического местонахождения органов управления регулируемой организации</t>
  </si>
  <si>
    <t>8.</t>
  </si>
  <si>
    <t>Контактные телефоны (через запятую)</t>
  </si>
  <si>
    <t>9.</t>
  </si>
  <si>
    <t>Официальный сайт регулируемой организации в сети «Интернет» (при наличии)</t>
  </si>
  <si>
    <t>10.</t>
  </si>
  <si>
    <t>Адрес электронной почты регулируемой организации</t>
  </si>
  <si>
    <t>11.</t>
  </si>
  <si>
    <t>Режим работы регулируемой организации, в т.ч.:</t>
  </si>
  <si>
    <t>11.1.</t>
  </si>
  <si>
    <t xml:space="preserve">Абонентских отделов </t>
  </si>
  <si>
    <t>11.2.</t>
  </si>
  <si>
    <t xml:space="preserve">Сбытовых подразделений </t>
  </si>
  <si>
    <t>11.3.</t>
  </si>
  <si>
    <t>Диспетчерских служб</t>
  </si>
  <si>
    <t>12.</t>
  </si>
  <si>
    <t>Регулируемый вид деятельности</t>
  </si>
  <si>
    <t>13.</t>
  </si>
  <si>
    <t>Протяженность магистральных сетей (в однотрубном исчислении), км</t>
  </si>
  <si>
    <t>14.</t>
  </si>
  <si>
    <t>Протяженность разводящих сетей (в однотрубном исчислении), км</t>
  </si>
  <si>
    <t>15.</t>
  </si>
  <si>
    <t>Количество теплоэлектростанций, шт.</t>
  </si>
  <si>
    <t>16.</t>
  </si>
  <si>
    <t>Установленная электрическая мощность теплоэлектростанций, кВтч либо МВт</t>
  </si>
  <si>
    <t>17.</t>
  </si>
  <si>
    <t>Установленная тепловая мощность теплоэлектростанций, Гкал/ч</t>
  </si>
  <si>
    <t>18.</t>
  </si>
  <si>
    <t>Количество тепловых станций, шт.</t>
  </si>
  <si>
    <t>19.</t>
  </si>
  <si>
    <t>Установленная тепловая мощность тепловых станций, Гкал/ч</t>
  </si>
  <si>
    <t>20.</t>
  </si>
  <si>
    <t>Количество котельных, шт.</t>
  </si>
  <si>
    <t>21.</t>
  </si>
  <si>
    <t>Установленная тепловая мощность котельных, Гкал/ч</t>
  </si>
  <si>
    <t>22.</t>
  </si>
  <si>
    <t>Количество центральных тепловых пунктов, шт.</t>
  </si>
  <si>
    <t>Общество с ограниченной ответственностью "ГТМ-теплосервис"</t>
  </si>
  <si>
    <t/>
  </si>
  <si>
    <t>Верига Илья Владимирович</t>
  </si>
  <si>
    <t>1079847094909</t>
  </si>
  <si>
    <t>20.11.2007</t>
  </si>
  <si>
    <t>Межрайонная инспекция Федеральной налоговой службы № 15 по Санкт-Петербургу</t>
  </si>
  <si>
    <t>196128, Санкт-Петербург, Московский пр., д. 149В, оф. 407</t>
  </si>
  <si>
    <t>198260, СПб, ул.Бурцева д.23 литер А</t>
  </si>
  <si>
    <t>8-812-318-31-41, факс 8-812-318-31-40</t>
  </si>
  <si>
    <t>http://www.gtm-tpsv.ru</t>
  </si>
  <si>
    <t>gtm_06@mail.ru</t>
  </si>
  <si>
    <t>c 09:00 до 18:00</t>
  </si>
  <si>
    <t>Реализация тепловой энергии (мощности), теплоносителя</t>
  </si>
  <si>
    <t>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</si>
</sst>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/>
    </xf>
    <xf numFmtId="0" fontId="0" fillId="0" borderId="0" xfId="0" applyFont="1" applyAlignment="1">
      <alignment vertical="top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horizontal="right" vertical="top"/>
    </xf>
    <xf numFmtId="49" fontId="1" fillId="0" borderId="1" xfId="0" applyNumberFormat="1" applyFont="1" applyBorder="1" applyAlignment="1">
      <alignment horizontal="left" vertical="center"/>
    </xf>
    <xf numFmtId="49" fontId="0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KH.OPEN.INFO.ORG.WARM.570%20&#1058;&#1077;&#1087;&#1083;&#1086;&#1089;&#1077;&#1088;&#1074;&#1080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gion"/>
      <sheetName val="modList00"/>
      <sheetName val="Инструкция"/>
      <sheetName val="Лог обновления"/>
      <sheetName val="Титульный"/>
      <sheetName val="Список МО"/>
      <sheetName val="MR_LIST"/>
      <sheetName val="Общая информация"/>
      <sheetName val="Общая информация (показатели)"/>
      <sheetName val="Форма РИ"/>
      <sheetName val="Форма 1.1"/>
      <sheetName val="Уведомление"/>
      <sheetName val="Сведения об изменении"/>
      <sheetName val="Комментарии"/>
      <sheetName val="Проверка"/>
      <sheetName val="REESTR_VT"/>
      <sheetName val="REESTR_VED"/>
      <sheetName val="modfrmReestrObj"/>
      <sheetName val="modProv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1"/>
      <sheetName val="modList02"/>
      <sheetName val="modList03"/>
      <sheetName val="modList04"/>
      <sheetName val="modList05"/>
      <sheetName val="modfrmRezimChoose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/>
      <sheetData sheetId="3"/>
      <sheetData sheetId="4">
        <row r="34">
          <cell r="F34" t="str">
            <v>ООО "ГТМ - Теплосервис"</v>
          </cell>
        </row>
      </sheetData>
      <sheetData sheetId="5"/>
      <sheetData sheetId="6"/>
      <sheetData sheetId="7">
        <row r="12">
          <cell r="F12" t="str">
            <v>Общество с ограниченной ответственностью "ГТМ-теплосервис"</v>
          </cell>
        </row>
        <row r="13">
          <cell r="F13" t="str">
            <v>Верига Илья Владимирович</v>
          </cell>
        </row>
        <row r="14">
          <cell r="F14" t="str">
            <v>1079847094909</v>
          </cell>
        </row>
        <row r="15">
          <cell r="F15" t="str">
            <v>20.11.2007</v>
          </cell>
        </row>
        <row r="17">
          <cell r="F17" t="str">
            <v>196128, Санкт-Петербург, Московский пр., д. 149В, оф. 407</v>
          </cell>
        </row>
        <row r="19">
          <cell r="F19" t="str">
            <v>8-812-318-31-41, факс 8-812-318-31-40</v>
          </cell>
        </row>
        <row r="20">
          <cell r="F20" t="str">
            <v>http://www.gtm-tpsv.ru</v>
          </cell>
        </row>
        <row r="21">
          <cell r="F21" t="str">
            <v>gtm_06@mail.ru</v>
          </cell>
        </row>
      </sheetData>
      <sheetData sheetId="8">
        <row r="13">
          <cell r="J13" t="str">
            <v>МО "Лесколовское СП" (кроме котельной № 22)</v>
          </cell>
        </row>
        <row r="14">
          <cell r="J14" t="str">
            <v>МО "Лесколовское СП" (22 котельная)</v>
          </cell>
        </row>
        <row r="15">
          <cell r="J15" t="str">
            <v>МО "Рахьинское ГП" (котельные № 34, № 35, № 47)</v>
          </cell>
        </row>
        <row r="16">
          <cell r="J16" t="str">
            <v>МО "Колтушское СП"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9"/>
  <sheetViews>
    <sheetView tabSelected="1" topLeftCell="A49" workbookViewId="0">
      <selection activeCell="D129" sqref="D129"/>
    </sheetView>
  </sheetViews>
  <sheetFormatPr defaultRowHeight="15" x14ac:dyDescent="0.25"/>
  <cols>
    <col min="1" max="1" width="8.140625" customWidth="1"/>
    <col min="2" max="2" width="45.7109375" customWidth="1"/>
    <col min="3" max="3" width="43.28515625" customWidth="1"/>
    <col min="4" max="4" width="29.7109375" customWidth="1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A2" s="1" t="str">
        <f>org</f>
        <v>ООО "ГТМ - Теплосервис"</v>
      </c>
      <c r="B2" s="1"/>
      <c r="C2" s="1"/>
      <c r="D2" s="1"/>
    </row>
    <row r="3" spans="1:4" x14ac:dyDescent="0.25">
      <c r="A3" s="2" t="str">
        <f>IF('[1]Общая информация (показатели)'!G5="","",'[1]Общая информация (показатели)'!G5)</f>
        <v/>
      </c>
      <c r="B3" s="2"/>
      <c r="C3" s="2"/>
      <c r="D3" s="3"/>
    </row>
    <row r="4" spans="1:4" x14ac:dyDescent="0.25">
      <c r="A4" s="4" t="s">
        <v>1</v>
      </c>
      <c r="B4" s="4" t="s">
        <v>2</v>
      </c>
      <c r="C4" s="4" t="s">
        <v>3</v>
      </c>
      <c r="D4" s="5" t="s">
        <v>4</v>
      </c>
    </row>
    <row r="5" spans="1:4" ht="30" x14ac:dyDescent="0.25">
      <c r="A5" s="4" t="s">
        <v>5</v>
      </c>
      <c r="B5" s="6" t="s">
        <v>6</v>
      </c>
      <c r="C5" s="7" t="s">
        <v>55</v>
      </c>
      <c r="D5" s="8" t="str">
        <f>IF('[1]Общая информация'!$G$12="","",'[1]Общая информация'!$G$12)</f>
        <v/>
      </c>
    </row>
    <row r="6" spans="1:4" ht="30" x14ac:dyDescent="0.25">
      <c r="A6" s="4" t="s">
        <v>7</v>
      </c>
      <c r="B6" s="6" t="s">
        <v>8</v>
      </c>
      <c r="C6" s="7" t="s">
        <v>57</v>
      </c>
      <c r="D6" s="8" t="str">
        <f>IF('[1]Общая информация'!$G$13="","",'[1]Общая информация'!$G$13)</f>
        <v/>
      </c>
    </row>
    <row r="7" spans="1:4" ht="30" x14ac:dyDescent="0.25">
      <c r="A7" s="4" t="s">
        <v>9</v>
      </c>
      <c r="B7" s="6" t="s">
        <v>10</v>
      </c>
      <c r="C7" s="7" t="s">
        <v>58</v>
      </c>
      <c r="D7" s="8" t="str">
        <f>IF('[1]Общая информация'!$G$14="","",'[1]Общая информация'!$G$14)</f>
        <v/>
      </c>
    </row>
    <row r="8" spans="1:4" x14ac:dyDescent="0.25">
      <c r="A8" s="4" t="s">
        <v>11</v>
      </c>
      <c r="B8" s="6" t="s">
        <v>12</v>
      </c>
      <c r="C8" s="7" t="s">
        <v>59</v>
      </c>
      <c r="D8" s="8" t="str">
        <f>IF('[1]Общая информация'!$G$15="","",'[1]Общая информация'!$G$15)</f>
        <v/>
      </c>
    </row>
    <row r="9" spans="1:4" ht="60" x14ac:dyDescent="0.25">
      <c r="A9" s="4" t="s">
        <v>13</v>
      </c>
      <c r="B9" s="6" t="s">
        <v>14</v>
      </c>
      <c r="C9" s="7" t="s">
        <v>60</v>
      </c>
      <c r="D9" s="8" t="str">
        <f>IF('[1]Общая информация'!$G$16="","",'[1]Общая информация'!$G$16)</f>
        <v/>
      </c>
    </row>
    <row r="10" spans="1:4" ht="30" x14ac:dyDescent="0.25">
      <c r="A10" s="4" t="s">
        <v>15</v>
      </c>
      <c r="B10" s="6" t="s">
        <v>16</v>
      </c>
      <c r="C10" s="7" t="s">
        <v>61</v>
      </c>
      <c r="D10" s="8" t="str">
        <f>IF('[1]Общая информация'!$G$17="","",'[1]Общая информация'!$G$17)</f>
        <v/>
      </c>
    </row>
    <row r="11" spans="1:4" ht="30" x14ac:dyDescent="0.25">
      <c r="A11" s="4" t="s">
        <v>17</v>
      </c>
      <c r="B11" s="6" t="s">
        <v>18</v>
      </c>
      <c r="C11" s="7" t="s">
        <v>62</v>
      </c>
      <c r="D11" s="8" t="str">
        <f>IF('[1]Общая информация'!$G$18="","",'[1]Общая информация'!$G$18)</f>
        <v/>
      </c>
    </row>
    <row r="12" spans="1:4" x14ac:dyDescent="0.25">
      <c r="A12" s="4" t="s">
        <v>19</v>
      </c>
      <c r="B12" s="6" t="s">
        <v>20</v>
      </c>
      <c r="C12" s="7" t="s">
        <v>63</v>
      </c>
      <c r="D12" s="8" t="str">
        <f>IF('[1]Общая информация'!$G$19="","",'[1]Общая информация'!$G$19)</f>
        <v/>
      </c>
    </row>
    <row r="13" spans="1:4" ht="30" x14ac:dyDescent="0.25">
      <c r="A13" s="4" t="s">
        <v>21</v>
      </c>
      <c r="B13" s="6" t="s">
        <v>22</v>
      </c>
      <c r="C13" s="7" t="s">
        <v>64</v>
      </c>
      <c r="D13" s="8" t="str">
        <f>IF('[1]Общая информация'!$G$20="","",'[1]Общая информация'!$G$20)</f>
        <v/>
      </c>
    </row>
    <row r="14" spans="1:4" ht="30" x14ac:dyDescent="0.25">
      <c r="A14" s="4" t="s">
        <v>23</v>
      </c>
      <c r="B14" s="6" t="s">
        <v>24</v>
      </c>
      <c r="C14" s="7" t="s">
        <v>65</v>
      </c>
      <c r="D14" s="8" t="str">
        <f>IF('[1]Общая информация'!$G$21="","",'[1]Общая информация'!$G$21)</f>
        <v/>
      </c>
    </row>
    <row r="15" spans="1:4" ht="30" x14ac:dyDescent="0.25">
      <c r="A15" s="4" t="s">
        <v>25</v>
      </c>
      <c r="B15" s="6" t="s">
        <v>26</v>
      </c>
      <c r="C15" s="9" t="s">
        <v>56</v>
      </c>
      <c r="D15" s="8" t="str">
        <f>IF('[1]Общая информация'!$G$22="","",'[1]Общая информация'!$G$22)</f>
        <v/>
      </c>
    </row>
    <row r="16" spans="1:4" x14ac:dyDescent="0.25">
      <c r="A16" s="4" t="s">
        <v>27</v>
      </c>
      <c r="B16" s="6" t="s">
        <v>28</v>
      </c>
      <c r="C16" s="9" t="s">
        <v>66</v>
      </c>
      <c r="D16" s="8" t="str">
        <f>IF('[1]Общая информация'!$G$23="","",'[1]Общая информация'!$G$23)</f>
        <v/>
      </c>
    </row>
    <row r="17" spans="1:4" x14ac:dyDescent="0.25">
      <c r="A17" s="4" t="s">
        <v>29</v>
      </c>
      <c r="B17" s="6" t="s">
        <v>30</v>
      </c>
      <c r="C17" s="9" t="s">
        <v>66</v>
      </c>
      <c r="D17" s="8" t="str">
        <f>IF('[1]Общая информация'!$G$24="","",'[1]Общая информация'!$G$24)</f>
        <v/>
      </c>
    </row>
    <row r="18" spans="1:4" x14ac:dyDescent="0.25">
      <c r="A18" s="4" t="s">
        <v>31</v>
      </c>
      <c r="B18" s="6" t="s">
        <v>32</v>
      </c>
      <c r="C18" s="9" t="s">
        <v>66</v>
      </c>
      <c r="D18" s="8" t="str">
        <f>IF('[1]Общая информация'!$G$25="","",'[1]Общая информация'!$G$25)</f>
        <v/>
      </c>
    </row>
    <row r="19" spans="1:4" ht="30" x14ac:dyDescent="0.25">
      <c r="A19" s="4" t="s">
        <v>33</v>
      </c>
      <c r="B19" s="6" t="s">
        <v>34</v>
      </c>
      <c r="C19" s="10" t="s">
        <v>67</v>
      </c>
      <c r="D19" s="11" t="str">
        <f>IF('[1]Общая информация (показатели)'!T5="","",'[1]Общая информация (показатели)'!T5)</f>
        <v/>
      </c>
    </row>
    <row r="20" spans="1:4" ht="30" x14ac:dyDescent="0.25">
      <c r="A20" s="4" t="s">
        <v>35</v>
      </c>
      <c r="B20" s="6" t="s">
        <v>36</v>
      </c>
      <c r="C20" s="12">
        <v>0</v>
      </c>
      <c r="D20" s="13"/>
    </row>
    <row r="21" spans="1:4" ht="30" x14ac:dyDescent="0.25">
      <c r="A21" s="4" t="s">
        <v>37</v>
      </c>
      <c r="B21" s="6" t="s">
        <v>38</v>
      </c>
      <c r="C21" s="12">
        <v>24.995000000000001</v>
      </c>
      <c r="D21" s="13"/>
    </row>
    <row r="22" spans="1:4" x14ac:dyDescent="0.25">
      <c r="A22" s="4" t="s">
        <v>39</v>
      </c>
      <c r="B22" s="6" t="s">
        <v>40</v>
      </c>
      <c r="C22" s="14">
        <v>0</v>
      </c>
      <c r="D22" s="13"/>
    </row>
    <row r="23" spans="1:4" ht="30" x14ac:dyDescent="0.25">
      <c r="A23" s="4" t="s">
        <v>41</v>
      </c>
      <c r="B23" s="6" t="s">
        <v>42</v>
      </c>
      <c r="C23" s="9" t="s">
        <v>68</v>
      </c>
      <c r="D23" s="13"/>
    </row>
    <row r="24" spans="1:4" ht="30" x14ac:dyDescent="0.25">
      <c r="A24" s="4" t="s">
        <v>43</v>
      </c>
      <c r="B24" s="6" t="s">
        <v>44</v>
      </c>
      <c r="C24" s="12">
        <v>0</v>
      </c>
      <c r="D24" s="13"/>
    </row>
    <row r="25" spans="1:4" x14ac:dyDescent="0.25">
      <c r="A25" s="4" t="s">
        <v>45</v>
      </c>
      <c r="B25" s="6" t="s">
        <v>46</v>
      </c>
      <c r="C25" s="14">
        <v>0</v>
      </c>
      <c r="D25" s="13"/>
    </row>
    <row r="26" spans="1:4" ht="30" x14ac:dyDescent="0.25">
      <c r="A26" s="4" t="s">
        <v>47</v>
      </c>
      <c r="B26" s="6" t="s">
        <v>48</v>
      </c>
      <c r="C26" s="12">
        <v>0</v>
      </c>
      <c r="D26" s="13"/>
    </row>
    <row r="27" spans="1:4" x14ac:dyDescent="0.25">
      <c r="A27" s="4" t="s">
        <v>49</v>
      </c>
      <c r="B27" s="6" t="s">
        <v>50</v>
      </c>
      <c r="C27" s="14">
        <v>11</v>
      </c>
      <c r="D27" s="13"/>
    </row>
    <row r="28" spans="1:4" ht="30" x14ac:dyDescent="0.25">
      <c r="A28" s="4" t="s">
        <v>51</v>
      </c>
      <c r="B28" s="6" t="s">
        <v>52</v>
      </c>
      <c r="C28" s="12">
        <v>44.32</v>
      </c>
      <c r="D28" s="13"/>
    </row>
    <row r="29" spans="1:4" ht="30" x14ac:dyDescent="0.25">
      <c r="A29" s="4" t="s">
        <v>53</v>
      </c>
      <c r="B29" s="6" t="s">
        <v>54</v>
      </c>
      <c r="C29" s="14">
        <v>0</v>
      </c>
      <c r="D29" s="15"/>
    </row>
    <row r="30" spans="1:4" x14ac:dyDescent="0.25">
      <c r="A30" s="16"/>
      <c r="B30" s="16"/>
      <c r="C30" s="16"/>
      <c r="D30" s="17"/>
    </row>
    <row r="31" spans="1:4" x14ac:dyDescent="0.25">
      <c r="A31" s="1" t="str">
        <f>IF([1]Титульный!C30="Ханты-Мансийский автономный округ","Форма 1. Общая информация о регулируемой организации","Общая информация о регулируемой организации")</f>
        <v>Общая информация о регулируемой организации</v>
      </c>
      <c r="B31" s="1"/>
      <c r="C31" s="1"/>
      <c r="D31" s="1"/>
    </row>
    <row r="32" spans="1:4" x14ac:dyDescent="0.25">
      <c r="A32" s="1" t="str">
        <f>org</f>
        <v>ООО "ГТМ - Теплосервис"</v>
      </c>
      <c r="B32" s="1"/>
      <c r="C32" s="1"/>
      <c r="D32" s="1"/>
    </row>
    <row r="33" spans="1:4" x14ac:dyDescent="0.25">
      <c r="A33" s="18" t="str">
        <f>'[1]Общая информация (показатели)'!$J$13</f>
        <v>МО "Лесколовское СП" (кроме котельной № 22)</v>
      </c>
      <c r="B33" s="2"/>
      <c r="C33" s="2"/>
      <c r="D33" s="3"/>
    </row>
    <row r="34" spans="1:4" x14ac:dyDescent="0.25">
      <c r="A34" s="4" t="s">
        <v>1</v>
      </c>
      <c r="B34" s="4" t="s">
        <v>2</v>
      </c>
      <c r="C34" s="4" t="s">
        <v>3</v>
      </c>
      <c r="D34" s="5" t="s">
        <v>4</v>
      </c>
    </row>
    <row r="35" spans="1:4" ht="30" x14ac:dyDescent="0.25">
      <c r="A35" s="4" t="s">
        <v>5</v>
      </c>
      <c r="B35" s="6" t="s">
        <v>6</v>
      </c>
      <c r="C35" s="7" t="s">
        <v>55</v>
      </c>
      <c r="D35" s="8" t="str">
        <f>IF('[1]Общая информация'!$G$12="","",'[1]Общая информация'!$G$12)</f>
        <v/>
      </c>
    </row>
    <row r="36" spans="1:4" ht="30" x14ac:dyDescent="0.25">
      <c r="A36" s="4" t="s">
        <v>7</v>
      </c>
      <c r="B36" s="6" t="s">
        <v>8</v>
      </c>
      <c r="C36" s="7" t="s">
        <v>57</v>
      </c>
      <c r="D36" s="8" t="str">
        <f>IF('[1]Общая информация'!$G$13="","",'[1]Общая информация'!$G$13)</f>
        <v/>
      </c>
    </row>
    <row r="37" spans="1:4" ht="30" x14ac:dyDescent="0.25">
      <c r="A37" s="4" t="s">
        <v>9</v>
      </c>
      <c r="B37" s="6" t="s">
        <v>10</v>
      </c>
      <c r="C37" s="7" t="s">
        <v>58</v>
      </c>
      <c r="D37" s="8" t="str">
        <f>IF('[1]Общая информация'!$G$14="","",'[1]Общая информация'!$G$14)</f>
        <v/>
      </c>
    </row>
    <row r="38" spans="1:4" x14ac:dyDescent="0.25">
      <c r="A38" s="4" t="s">
        <v>11</v>
      </c>
      <c r="B38" s="6" t="s">
        <v>12</v>
      </c>
      <c r="C38" s="7" t="s">
        <v>59</v>
      </c>
      <c r="D38" s="8" t="str">
        <f>IF('[1]Общая информация'!$G$15="","",'[1]Общая информация'!$G$15)</f>
        <v/>
      </c>
    </row>
    <row r="39" spans="1:4" ht="60" x14ac:dyDescent="0.25">
      <c r="A39" s="4" t="s">
        <v>13</v>
      </c>
      <c r="B39" s="6" t="s">
        <v>14</v>
      </c>
      <c r="C39" s="7" t="s">
        <v>60</v>
      </c>
      <c r="D39" s="8" t="str">
        <f>IF('[1]Общая информация'!$G$16="","",'[1]Общая информация'!$G$16)</f>
        <v/>
      </c>
    </row>
    <row r="40" spans="1:4" ht="30" x14ac:dyDescent="0.25">
      <c r="A40" s="4" t="s">
        <v>15</v>
      </c>
      <c r="B40" s="6" t="s">
        <v>16</v>
      </c>
      <c r="C40" s="7" t="s">
        <v>61</v>
      </c>
      <c r="D40" s="8" t="str">
        <f>IF('[1]Общая информация'!$G$17="","",'[1]Общая информация'!$G$17)</f>
        <v/>
      </c>
    </row>
    <row r="41" spans="1:4" ht="30" x14ac:dyDescent="0.25">
      <c r="A41" s="4" t="s">
        <v>17</v>
      </c>
      <c r="B41" s="6" t="s">
        <v>18</v>
      </c>
      <c r="C41" s="7" t="s">
        <v>62</v>
      </c>
      <c r="D41" s="8" t="str">
        <f>IF('[1]Общая информация'!$G$18="","",'[1]Общая информация'!$G$18)</f>
        <v/>
      </c>
    </row>
    <row r="42" spans="1:4" x14ac:dyDescent="0.25">
      <c r="A42" s="4" t="s">
        <v>19</v>
      </c>
      <c r="B42" s="6" t="s">
        <v>20</v>
      </c>
      <c r="C42" s="7" t="s">
        <v>63</v>
      </c>
      <c r="D42" s="8" t="str">
        <f>IF('[1]Общая информация'!$G$19="","",'[1]Общая информация'!$G$19)</f>
        <v/>
      </c>
    </row>
    <row r="43" spans="1:4" ht="30" x14ac:dyDescent="0.25">
      <c r="A43" s="4" t="s">
        <v>21</v>
      </c>
      <c r="B43" s="6" t="s">
        <v>22</v>
      </c>
      <c r="C43" s="7" t="s">
        <v>64</v>
      </c>
      <c r="D43" s="8" t="str">
        <f>IF('[1]Общая информация'!$G$20="","",'[1]Общая информация'!$G$20)</f>
        <v/>
      </c>
    </row>
    <row r="44" spans="1:4" ht="30" x14ac:dyDescent="0.25">
      <c r="A44" s="4" t="s">
        <v>23</v>
      </c>
      <c r="B44" s="6" t="s">
        <v>24</v>
      </c>
      <c r="C44" s="7" t="s">
        <v>65</v>
      </c>
      <c r="D44" s="8" t="str">
        <f>IF('[1]Общая информация'!$G$21="","",'[1]Общая информация'!$G$21)</f>
        <v/>
      </c>
    </row>
    <row r="45" spans="1:4" ht="30" x14ac:dyDescent="0.25">
      <c r="A45" s="4" t="s">
        <v>25</v>
      </c>
      <c r="B45" s="6" t="s">
        <v>26</v>
      </c>
      <c r="C45" s="9" t="s">
        <v>56</v>
      </c>
      <c r="D45" s="8" t="str">
        <f>IF('[1]Общая информация'!$G$22="","",'[1]Общая информация'!$G$22)</f>
        <v/>
      </c>
    </row>
    <row r="46" spans="1:4" x14ac:dyDescent="0.25">
      <c r="A46" s="4" t="s">
        <v>27</v>
      </c>
      <c r="B46" s="6" t="s">
        <v>28</v>
      </c>
      <c r="C46" s="9" t="s">
        <v>66</v>
      </c>
      <c r="D46" s="8" t="str">
        <f>IF('[1]Общая информация'!$G$23="","",'[1]Общая информация'!$G$23)</f>
        <v/>
      </c>
    </row>
    <row r="47" spans="1:4" x14ac:dyDescent="0.25">
      <c r="A47" s="4" t="s">
        <v>29</v>
      </c>
      <c r="B47" s="6" t="s">
        <v>30</v>
      </c>
      <c r="C47" s="9" t="s">
        <v>66</v>
      </c>
      <c r="D47" s="8" t="str">
        <f>IF('[1]Общая информация'!$G$24="","",'[1]Общая информация'!$G$24)</f>
        <v/>
      </c>
    </row>
    <row r="48" spans="1:4" x14ac:dyDescent="0.25">
      <c r="A48" s="4" t="s">
        <v>31</v>
      </c>
      <c r="B48" s="6" t="s">
        <v>32</v>
      </c>
      <c r="C48" s="9" t="s">
        <v>66</v>
      </c>
      <c r="D48" s="8" t="str">
        <f>IF('[1]Общая информация'!$G$25="","",'[1]Общая информация'!$G$25)</f>
        <v/>
      </c>
    </row>
    <row r="49" spans="1:4" ht="30" x14ac:dyDescent="0.25">
      <c r="A49" s="4" t="s">
        <v>33</v>
      </c>
      <c r="B49" s="6" t="s">
        <v>34</v>
      </c>
      <c r="C49" s="10" t="s">
        <v>67</v>
      </c>
      <c r="D49" s="19">
        <f>'[1]Общая информация (показатели)'!$W$13</f>
        <v>0</v>
      </c>
    </row>
    <row r="50" spans="1:4" ht="30" x14ac:dyDescent="0.25">
      <c r="A50" s="4" t="s">
        <v>35</v>
      </c>
      <c r="B50" s="6" t="s">
        <v>36</v>
      </c>
      <c r="C50" s="12">
        <v>0</v>
      </c>
      <c r="D50" s="13"/>
    </row>
    <row r="51" spans="1:4" ht="30" x14ac:dyDescent="0.25">
      <c r="A51" s="4" t="s">
        <v>37</v>
      </c>
      <c r="B51" s="6" t="s">
        <v>38</v>
      </c>
      <c r="C51" s="12">
        <v>3.3639999999999999</v>
      </c>
      <c r="D51" s="13"/>
    </row>
    <row r="52" spans="1:4" x14ac:dyDescent="0.25">
      <c r="A52" s="4" t="s">
        <v>39</v>
      </c>
      <c r="B52" s="6" t="s">
        <v>40</v>
      </c>
      <c r="C52" s="14">
        <v>0</v>
      </c>
      <c r="D52" s="13"/>
    </row>
    <row r="53" spans="1:4" ht="30" x14ac:dyDescent="0.25">
      <c r="A53" s="4" t="s">
        <v>41</v>
      </c>
      <c r="B53" s="6" t="s">
        <v>42</v>
      </c>
      <c r="C53" s="9" t="s">
        <v>68</v>
      </c>
      <c r="D53" s="13"/>
    </row>
    <row r="54" spans="1:4" ht="30" x14ac:dyDescent="0.25">
      <c r="A54" s="4" t="s">
        <v>43</v>
      </c>
      <c r="B54" s="6" t="s">
        <v>44</v>
      </c>
      <c r="C54" s="12">
        <v>0</v>
      </c>
      <c r="D54" s="13"/>
    </row>
    <row r="55" spans="1:4" x14ac:dyDescent="0.25">
      <c r="A55" s="4" t="s">
        <v>45</v>
      </c>
      <c r="B55" s="6" t="s">
        <v>46</v>
      </c>
      <c r="C55" s="14">
        <v>0</v>
      </c>
      <c r="D55" s="13"/>
    </row>
    <row r="56" spans="1:4" ht="30" x14ac:dyDescent="0.25">
      <c r="A56" s="4" t="s">
        <v>47</v>
      </c>
      <c r="B56" s="6" t="s">
        <v>48</v>
      </c>
      <c r="C56" s="12">
        <v>0</v>
      </c>
      <c r="D56" s="13"/>
    </row>
    <row r="57" spans="1:4" x14ac:dyDescent="0.25">
      <c r="A57" s="4" t="s">
        <v>49</v>
      </c>
      <c r="B57" s="6" t="s">
        <v>50</v>
      </c>
      <c r="C57" s="14">
        <v>3</v>
      </c>
      <c r="D57" s="13"/>
    </row>
    <row r="58" spans="1:4" ht="30" x14ac:dyDescent="0.25">
      <c r="A58" s="4" t="s">
        <v>51</v>
      </c>
      <c r="B58" s="6" t="s">
        <v>52</v>
      </c>
      <c r="C58" s="12">
        <v>7.62</v>
      </c>
      <c r="D58" s="13"/>
    </row>
    <row r="59" spans="1:4" ht="30" x14ac:dyDescent="0.25">
      <c r="A59" s="4" t="s">
        <v>53</v>
      </c>
      <c r="B59" s="6" t="s">
        <v>54</v>
      </c>
      <c r="C59" s="14">
        <v>0</v>
      </c>
      <c r="D59" s="15"/>
    </row>
    <row r="60" spans="1:4" x14ac:dyDescent="0.25">
      <c r="A60" s="16"/>
      <c r="B60" s="16"/>
      <c r="C60" s="16"/>
      <c r="D60" s="17"/>
    </row>
    <row r="61" spans="1:4" x14ac:dyDescent="0.25">
      <c r="A61" s="1" t="str">
        <f>IF([1]Титульный!C60="Ханты-Мансийский автономный округ","Форма 1. Общая информация о регулируемой организации","Общая информация о регулируемой организации")</f>
        <v>Общая информация о регулируемой организации</v>
      </c>
      <c r="B61" s="1"/>
      <c r="C61" s="1"/>
      <c r="D61" s="1"/>
    </row>
    <row r="62" spans="1:4" x14ac:dyDescent="0.25">
      <c r="A62" s="1" t="str">
        <f>org</f>
        <v>ООО "ГТМ - Теплосервис"</v>
      </c>
      <c r="B62" s="1"/>
      <c r="C62" s="1"/>
      <c r="D62" s="1"/>
    </row>
    <row r="63" spans="1:4" x14ac:dyDescent="0.25">
      <c r="A63" s="18" t="str">
        <f>'[1]Общая информация (показатели)'!$J$14</f>
        <v>МО "Лесколовское СП" (22 котельная)</v>
      </c>
      <c r="B63" s="2"/>
      <c r="C63" s="2"/>
      <c r="D63" s="3"/>
    </row>
    <row r="64" spans="1:4" x14ac:dyDescent="0.25">
      <c r="A64" s="4" t="s">
        <v>1</v>
      </c>
      <c r="B64" s="4" t="s">
        <v>2</v>
      </c>
      <c r="C64" s="4" t="s">
        <v>3</v>
      </c>
      <c r="D64" s="5" t="s">
        <v>4</v>
      </c>
    </row>
    <row r="65" spans="1:4" ht="30" x14ac:dyDescent="0.25">
      <c r="A65" s="4" t="s">
        <v>5</v>
      </c>
      <c r="B65" s="6" t="s">
        <v>6</v>
      </c>
      <c r="C65" s="7" t="s">
        <v>55</v>
      </c>
      <c r="D65" s="8" t="str">
        <f>IF('[1]Общая информация'!$G$12="","",'[1]Общая информация'!$G$12)</f>
        <v/>
      </c>
    </row>
    <row r="66" spans="1:4" ht="30" x14ac:dyDescent="0.25">
      <c r="A66" s="4" t="s">
        <v>7</v>
      </c>
      <c r="B66" s="6" t="s">
        <v>8</v>
      </c>
      <c r="C66" s="7" t="s">
        <v>57</v>
      </c>
      <c r="D66" s="8" t="str">
        <f>IF('[1]Общая информация'!$G$13="","",'[1]Общая информация'!$G$13)</f>
        <v/>
      </c>
    </row>
    <row r="67" spans="1:4" ht="30" x14ac:dyDescent="0.25">
      <c r="A67" s="4" t="s">
        <v>9</v>
      </c>
      <c r="B67" s="6" t="s">
        <v>10</v>
      </c>
      <c r="C67" s="7" t="s">
        <v>58</v>
      </c>
      <c r="D67" s="8" t="str">
        <f>IF('[1]Общая информация'!$G$14="","",'[1]Общая информация'!$G$14)</f>
        <v/>
      </c>
    </row>
    <row r="68" spans="1:4" x14ac:dyDescent="0.25">
      <c r="A68" s="4" t="s">
        <v>11</v>
      </c>
      <c r="B68" s="6" t="s">
        <v>12</v>
      </c>
      <c r="C68" s="7" t="s">
        <v>59</v>
      </c>
      <c r="D68" s="8" t="str">
        <f>IF('[1]Общая информация'!$G$15="","",'[1]Общая информация'!$G$15)</f>
        <v/>
      </c>
    </row>
    <row r="69" spans="1:4" ht="60" x14ac:dyDescent="0.25">
      <c r="A69" s="4" t="s">
        <v>13</v>
      </c>
      <c r="B69" s="6" t="s">
        <v>14</v>
      </c>
      <c r="C69" s="7" t="s">
        <v>60</v>
      </c>
      <c r="D69" s="8" t="str">
        <f>IF('[1]Общая информация'!$G$16="","",'[1]Общая информация'!$G$16)</f>
        <v/>
      </c>
    </row>
    <row r="70" spans="1:4" ht="30" x14ac:dyDescent="0.25">
      <c r="A70" s="4" t="s">
        <v>15</v>
      </c>
      <c r="B70" s="6" t="s">
        <v>16</v>
      </c>
      <c r="C70" s="7" t="s">
        <v>61</v>
      </c>
      <c r="D70" s="8" t="str">
        <f>IF('[1]Общая информация'!$G$17="","",'[1]Общая информация'!$G$17)</f>
        <v/>
      </c>
    </row>
    <row r="71" spans="1:4" ht="30" x14ac:dyDescent="0.25">
      <c r="A71" s="4" t="s">
        <v>17</v>
      </c>
      <c r="B71" s="6" t="s">
        <v>18</v>
      </c>
      <c r="C71" s="7" t="s">
        <v>62</v>
      </c>
      <c r="D71" s="8" t="str">
        <f>IF('[1]Общая информация'!$G$18="","",'[1]Общая информация'!$G$18)</f>
        <v/>
      </c>
    </row>
    <row r="72" spans="1:4" x14ac:dyDescent="0.25">
      <c r="A72" s="4" t="s">
        <v>19</v>
      </c>
      <c r="B72" s="6" t="s">
        <v>20</v>
      </c>
      <c r="C72" s="7" t="s">
        <v>63</v>
      </c>
      <c r="D72" s="8" t="str">
        <f>IF('[1]Общая информация'!$G$19="","",'[1]Общая информация'!$G$19)</f>
        <v/>
      </c>
    </row>
    <row r="73" spans="1:4" ht="30" x14ac:dyDescent="0.25">
      <c r="A73" s="4" t="s">
        <v>21</v>
      </c>
      <c r="B73" s="6" t="s">
        <v>22</v>
      </c>
      <c r="C73" s="7" t="s">
        <v>64</v>
      </c>
      <c r="D73" s="8" t="str">
        <f>IF('[1]Общая информация'!$G$20="","",'[1]Общая информация'!$G$20)</f>
        <v/>
      </c>
    </row>
    <row r="74" spans="1:4" ht="30" x14ac:dyDescent="0.25">
      <c r="A74" s="4" t="s">
        <v>23</v>
      </c>
      <c r="B74" s="6" t="s">
        <v>24</v>
      </c>
      <c r="C74" s="7" t="s">
        <v>65</v>
      </c>
      <c r="D74" s="8" t="str">
        <f>IF('[1]Общая информация'!$G$21="","",'[1]Общая информация'!$G$21)</f>
        <v/>
      </c>
    </row>
    <row r="75" spans="1:4" ht="30" x14ac:dyDescent="0.25">
      <c r="A75" s="4" t="s">
        <v>25</v>
      </c>
      <c r="B75" s="6" t="s">
        <v>26</v>
      </c>
      <c r="C75" s="9" t="s">
        <v>56</v>
      </c>
      <c r="D75" s="8" t="str">
        <f>IF('[1]Общая информация'!$G$22="","",'[1]Общая информация'!$G$22)</f>
        <v/>
      </c>
    </row>
    <row r="76" spans="1:4" x14ac:dyDescent="0.25">
      <c r="A76" s="4" t="s">
        <v>27</v>
      </c>
      <c r="B76" s="6" t="s">
        <v>28</v>
      </c>
      <c r="C76" s="9" t="s">
        <v>66</v>
      </c>
      <c r="D76" s="8" t="str">
        <f>IF('[1]Общая информация'!$G$23="","",'[1]Общая информация'!$G$23)</f>
        <v/>
      </c>
    </row>
    <row r="77" spans="1:4" x14ac:dyDescent="0.25">
      <c r="A77" s="4" t="s">
        <v>29</v>
      </c>
      <c r="B77" s="6" t="s">
        <v>30</v>
      </c>
      <c r="C77" s="9" t="s">
        <v>66</v>
      </c>
      <c r="D77" s="8" t="str">
        <f>IF('[1]Общая информация'!$G$24="","",'[1]Общая информация'!$G$24)</f>
        <v/>
      </c>
    </row>
    <row r="78" spans="1:4" x14ac:dyDescent="0.25">
      <c r="A78" s="4" t="s">
        <v>31</v>
      </c>
      <c r="B78" s="6" t="s">
        <v>32</v>
      </c>
      <c r="C78" s="9" t="s">
        <v>66</v>
      </c>
      <c r="D78" s="8" t="str">
        <f>IF('[1]Общая информация'!$G$25="","",'[1]Общая информация'!$G$25)</f>
        <v/>
      </c>
    </row>
    <row r="79" spans="1:4" ht="30" x14ac:dyDescent="0.25">
      <c r="A79" s="4" t="s">
        <v>33</v>
      </c>
      <c r="B79" s="6" t="s">
        <v>34</v>
      </c>
      <c r="C79" s="10" t="s">
        <v>67</v>
      </c>
      <c r="D79" s="19">
        <f>'[1]Общая информация (показатели)'!$W$14</f>
        <v>0</v>
      </c>
    </row>
    <row r="80" spans="1:4" ht="30" x14ac:dyDescent="0.25">
      <c r="A80" s="4" t="s">
        <v>35</v>
      </c>
      <c r="B80" s="6" t="s">
        <v>36</v>
      </c>
      <c r="C80" s="12">
        <v>0</v>
      </c>
      <c r="D80" s="13"/>
    </row>
    <row r="81" spans="1:4" ht="30" x14ac:dyDescent="0.25">
      <c r="A81" s="4" t="s">
        <v>37</v>
      </c>
      <c r="B81" s="6" t="s">
        <v>38</v>
      </c>
      <c r="C81" s="12">
        <v>8.9559999999999995</v>
      </c>
      <c r="D81" s="13"/>
    </row>
    <row r="82" spans="1:4" x14ac:dyDescent="0.25">
      <c r="A82" s="4" t="s">
        <v>39</v>
      </c>
      <c r="B82" s="6" t="s">
        <v>40</v>
      </c>
      <c r="C82" s="14">
        <v>0</v>
      </c>
      <c r="D82" s="13"/>
    </row>
    <row r="83" spans="1:4" ht="30" x14ac:dyDescent="0.25">
      <c r="A83" s="4" t="s">
        <v>41</v>
      </c>
      <c r="B83" s="6" t="s">
        <v>42</v>
      </c>
      <c r="C83" s="9" t="s">
        <v>68</v>
      </c>
      <c r="D83" s="13"/>
    </row>
    <row r="84" spans="1:4" ht="30" x14ac:dyDescent="0.25">
      <c r="A84" s="4" t="s">
        <v>43</v>
      </c>
      <c r="B84" s="6" t="s">
        <v>44</v>
      </c>
      <c r="C84" s="12">
        <v>0</v>
      </c>
      <c r="D84" s="13"/>
    </row>
    <row r="85" spans="1:4" x14ac:dyDescent="0.25">
      <c r="A85" s="4" t="s">
        <v>45</v>
      </c>
      <c r="B85" s="6" t="s">
        <v>46</v>
      </c>
      <c r="C85" s="14">
        <v>0</v>
      </c>
      <c r="D85" s="13"/>
    </row>
    <row r="86" spans="1:4" ht="30" x14ac:dyDescent="0.25">
      <c r="A86" s="4" t="s">
        <v>47</v>
      </c>
      <c r="B86" s="6" t="s">
        <v>48</v>
      </c>
      <c r="C86" s="12">
        <v>0</v>
      </c>
      <c r="D86" s="13"/>
    </row>
    <row r="87" spans="1:4" x14ac:dyDescent="0.25">
      <c r="A87" s="4" t="s">
        <v>49</v>
      </c>
      <c r="B87" s="6" t="s">
        <v>50</v>
      </c>
      <c r="C87" s="14">
        <v>1</v>
      </c>
      <c r="D87" s="13"/>
    </row>
    <row r="88" spans="1:4" ht="30" x14ac:dyDescent="0.25">
      <c r="A88" s="4" t="s">
        <v>51</v>
      </c>
      <c r="B88" s="6" t="s">
        <v>52</v>
      </c>
      <c r="C88" s="12">
        <v>17.63</v>
      </c>
      <c r="D88" s="13"/>
    </row>
    <row r="89" spans="1:4" ht="30" x14ac:dyDescent="0.25">
      <c r="A89" s="4" t="s">
        <v>53</v>
      </c>
      <c r="B89" s="6" t="s">
        <v>54</v>
      </c>
      <c r="C89" s="14">
        <v>0</v>
      </c>
      <c r="D89" s="15"/>
    </row>
    <row r="90" spans="1:4" x14ac:dyDescent="0.25">
      <c r="A90" s="16"/>
      <c r="B90" s="16"/>
      <c r="C90" s="16"/>
      <c r="D90" s="17"/>
    </row>
    <row r="91" spans="1:4" x14ac:dyDescent="0.25">
      <c r="A91" s="1" t="str">
        <f>IF([1]Титульный!C90="Ханты-Мансийский автономный округ","Форма 1. Общая информация о регулируемой организации","Общая информация о регулируемой организации")</f>
        <v>Общая информация о регулируемой организации</v>
      </c>
      <c r="B91" s="1"/>
      <c r="C91" s="1"/>
      <c r="D91" s="1"/>
    </row>
    <row r="92" spans="1:4" x14ac:dyDescent="0.25">
      <c r="A92" s="1" t="str">
        <f>org</f>
        <v>ООО "ГТМ - Теплосервис"</v>
      </c>
      <c r="B92" s="1"/>
      <c r="C92" s="1"/>
      <c r="D92" s="1"/>
    </row>
    <row r="93" spans="1:4" x14ac:dyDescent="0.25">
      <c r="A93" s="18" t="str">
        <f>'[1]Общая информация (показатели)'!$J$15</f>
        <v>МО "Рахьинское ГП" (котельные № 34, № 35, № 47)</v>
      </c>
      <c r="B93" s="2"/>
      <c r="C93" s="2"/>
      <c r="D93" s="3"/>
    </row>
    <row r="94" spans="1:4" x14ac:dyDescent="0.25">
      <c r="A94" s="4" t="s">
        <v>1</v>
      </c>
      <c r="B94" s="4" t="s">
        <v>2</v>
      </c>
      <c r="C94" s="4" t="s">
        <v>3</v>
      </c>
      <c r="D94" s="5" t="s">
        <v>4</v>
      </c>
    </row>
    <row r="95" spans="1:4" ht="30" x14ac:dyDescent="0.25">
      <c r="A95" s="4" t="s">
        <v>5</v>
      </c>
      <c r="B95" s="6" t="s">
        <v>6</v>
      </c>
      <c r="C95" s="7" t="s">
        <v>55</v>
      </c>
      <c r="D95" s="8" t="str">
        <f>IF('[1]Общая информация'!$G$12="","",'[1]Общая информация'!$G$12)</f>
        <v/>
      </c>
    </row>
    <row r="96" spans="1:4" ht="30" x14ac:dyDescent="0.25">
      <c r="A96" s="4" t="s">
        <v>7</v>
      </c>
      <c r="B96" s="6" t="s">
        <v>8</v>
      </c>
      <c r="C96" s="7" t="s">
        <v>57</v>
      </c>
      <c r="D96" s="8" t="str">
        <f>IF('[1]Общая информация'!$G$13="","",'[1]Общая информация'!$G$13)</f>
        <v/>
      </c>
    </row>
    <row r="97" spans="1:4" ht="30" x14ac:dyDescent="0.25">
      <c r="A97" s="4" t="s">
        <v>9</v>
      </c>
      <c r="B97" s="6" t="s">
        <v>10</v>
      </c>
      <c r="C97" s="7" t="s">
        <v>58</v>
      </c>
      <c r="D97" s="8" t="str">
        <f>IF('[1]Общая информация'!$G$14="","",'[1]Общая информация'!$G$14)</f>
        <v/>
      </c>
    </row>
    <row r="98" spans="1:4" x14ac:dyDescent="0.25">
      <c r="A98" s="4" t="s">
        <v>11</v>
      </c>
      <c r="B98" s="6" t="s">
        <v>12</v>
      </c>
      <c r="C98" s="7" t="s">
        <v>59</v>
      </c>
      <c r="D98" s="8" t="str">
        <f>IF('[1]Общая информация'!$G$15="","",'[1]Общая информация'!$G$15)</f>
        <v/>
      </c>
    </row>
    <row r="99" spans="1:4" ht="60" x14ac:dyDescent="0.25">
      <c r="A99" s="4" t="s">
        <v>13</v>
      </c>
      <c r="B99" s="6" t="s">
        <v>14</v>
      </c>
      <c r="C99" s="7" t="s">
        <v>60</v>
      </c>
      <c r="D99" s="8" t="str">
        <f>IF('[1]Общая информация'!$G$16="","",'[1]Общая информация'!$G$16)</f>
        <v/>
      </c>
    </row>
    <row r="100" spans="1:4" ht="30" x14ac:dyDescent="0.25">
      <c r="A100" s="4" t="s">
        <v>15</v>
      </c>
      <c r="B100" s="6" t="s">
        <v>16</v>
      </c>
      <c r="C100" s="7" t="s">
        <v>61</v>
      </c>
      <c r="D100" s="8" t="str">
        <f>IF('[1]Общая информация'!$G$17="","",'[1]Общая информация'!$G$17)</f>
        <v/>
      </c>
    </row>
    <row r="101" spans="1:4" ht="30" x14ac:dyDescent="0.25">
      <c r="A101" s="4" t="s">
        <v>17</v>
      </c>
      <c r="B101" s="6" t="s">
        <v>18</v>
      </c>
      <c r="C101" s="7" t="s">
        <v>62</v>
      </c>
      <c r="D101" s="8" t="str">
        <f>IF('[1]Общая информация'!$G$18="","",'[1]Общая информация'!$G$18)</f>
        <v/>
      </c>
    </row>
    <row r="102" spans="1:4" x14ac:dyDescent="0.25">
      <c r="A102" s="4" t="s">
        <v>19</v>
      </c>
      <c r="B102" s="6" t="s">
        <v>20</v>
      </c>
      <c r="C102" s="7" t="s">
        <v>63</v>
      </c>
      <c r="D102" s="8" t="str">
        <f>IF('[1]Общая информация'!$G$19="","",'[1]Общая информация'!$G$19)</f>
        <v/>
      </c>
    </row>
    <row r="103" spans="1:4" ht="30" x14ac:dyDescent="0.25">
      <c r="A103" s="4" t="s">
        <v>21</v>
      </c>
      <c r="B103" s="6" t="s">
        <v>22</v>
      </c>
      <c r="C103" s="7" t="s">
        <v>64</v>
      </c>
      <c r="D103" s="8" t="str">
        <f>IF('[1]Общая информация'!$G$20="","",'[1]Общая информация'!$G$20)</f>
        <v/>
      </c>
    </row>
    <row r="104" spans="1:4" ht="30" x14ac:dyDescent="0.25">
      <c r="A104" s="4" t="s">
        <v>23</v>
      </c>
      <c r="B104" s="6" t="s">
        <v>24</v>
      </c>
      <c r="C104" s="7" t="s">
        <v>65</v>
      </c>
      <c r="D104" s="8" t="str">
        <f>IF('[1]Общая информация'!$G$21="","",'[1]Общая информация'!$G$21)</f>
        <v/>
      </c>
    </row>
    <row r="105" spans="1:4" ht="30" x14ac:dyDescent="0.25">
      <c r="A105" s="4" t="s">
        <v>25</v>
      </c>
      <c r="B105" s="6" t="s">
        <v>26</v>
      </c>
      <c r="C105" s="9" t="s">
        <v>56</v>
      </c>
      <c r="D105" s="8" t="str">
        <f>IF('[1]Общая информация'!$G$22="","",'[1]Общая информация'!$G$22)</f>
        <v/>
      </c>
    </row>
    <row r="106" spans="1:4" x14ac:dyDescent="0.25">
      <c r="A106" s="4" t="s">
        <v>27</v>
      </c>
      <c r="B106" s="6" t="s">
        <v>28</v>
      </c>
      <c r="C106" s="9" t="s">
        <v>66</v>
      </c>
      <c r="D106" s="8" t="str">
        <f>IF('[1]Общая информация'!$G$23="","",'[1]Общая информация'!$G$23)</f>
        <v/>
      </c>
    </row>
    <row r="107" spans="1:4" x14ac:dyDescent="0.25">
      <c r="A107" s="4" t="s">
        <v>29</v>
      </c>
      <c r="B107" s="6" t="s">
        <v>30</v>
      </c>
      <c r="C107" s="9" t="s">
        <v>66</v>
      </c>
      <c r="D107" s="8" t="str">
        <f>IF('[1]Общая информация'!$G$24="","",'[1]Общая информация'!$G$24)</f>
        <v/>
      </c>
    </row>
    <row r="108" spans="1:4" x14ac:dyDescent="0.25">
      <c r="A108" s="4" t="s">
        <v>31</v>
      </c>
      <c r="B108" s="6" t="s">
        <v>32</v>
      </c>
      <c r="C108" s="9" t="s">
        <v>66</v>
      </c>
      <c r="D108" s="8" t="str">
        <f>IF('[1]Общая информация'!$G$25="","",'[1]Общая информация'!$G$25)</f>
        <v/>
      </c>
    </row>
    <row r="109" spans="1:4" ht="30" x14ac:dyDescent="0.25">
      <c r="A109" s="4" t="s">
        <v>33</v>
      </c>
      <c r="B109" s="6" t="s">
        <v>34</v>
      </c>
      <c r="C109" s="10" t="s">
        <v>67</v>
      </c>
      <c r="D109" s="19">
        <f>'[1]Общая информация (показатели)'!$W$15</f>
        <v>0</v>
      </c>
    </row>
    <row r="110" spans="1:4" ht="30" x14ac:dyDescent="0.25">
      <c r="A110" s="4" t="s">
        <v>35</v>
      </c>
      <c r="B110" s="6" t="s">
        <v>36</v>
      </c>
      <c r="C110" s="12">
        <v>0</v>
      </c>
      <c r="D110" s="13"/>
    </row>
    <row r="111" spans="1:4" ht="30" x14ac:dyDescent="0.25">
      <c r="A111" s="4" t="s">
        <v>37</v>
      </c>
      <c r="B111" s="6" t="s">
        <v>38</v>
      </c>
      <c r="C111" s="12">
        <v>33.296999999999997</v>
      </c>
      <c r="D111" s="13"/>
    </row>
    <row r="112" spans="1:4" x14ac:dyDescent="0.25">
      <c r="A112" s="4" t="s">
        <v>39</v>
      </c>
      <c r="B112" s="6" t="s">
        <v>40</v>
      </c>
      <c r="C112" s="14">
        <v>0</v>
      </c>
      <c r="D112" s="13"/>
    </row>
    <row r="113" spans="1:4" ht="30" x14ac:dyDescent="0.25">
      <c r="A113" s="4" t="s">
        <v>41</v>
      </c>
      <c r="B113" s="6" t="s">
        <v>42</v>
      </c>
      <c r="C113" s="9" t="s">
        <v>68</v>
      </c>
      <c r="D113" s="13"/>
    </row>
    <row r="114" spans="1:4" ht="30" x14ac:dyDescent="0.25">
      <c r="A114" s="4" t="s">
        <v>43</v>
      </c>
      <c r="B114" s="6" t="s">
        <v>44</v>
      </c>
      <c r="C114" s="12">
        <v>0</v>
      </c>
      <c r="D114" s="13"/>
    </row>
    <row r="115" spans="1:4" x14ac:dyDescent="0.25">
      <c r="A115" s="4" t="s">
        <v>45</v>
      </c>
      <c r="B115" s="6" t="s">
        <v>46</v>
      </c>
      <c r="C115" s="14">
        <v>0</v>
      </c>
      <c r="D115" s="13"/>
    </row>
    <row r="116" spans="1:4" ht="30" x14ac:dyDescent="0.25">
      <c r="A116" s="4" t="s">
        <v>47</v>
      </c>
      <c r="B116" s="6" t="s">
        <v>48</v>
      </c>
      <c r="C116" s="12">
        <v>0</v>
      </c>
      <c r="D116" s="13"/>
    </row>
    <row r="117" spans="1:4" x14ac:dyDescent="0.25">
      <c r="A117" s="4" t="s">
        <v>49</v>
      </c>
      <c r="B117" s="6" t="s">
        <v>50</v>
      </c>
      <c r="C117" s="14">
        <v>3</v>
      </c>
      <c r="D117" s="13"/>
    </row>
    <row r="118" spans="1:4" ht="30" x14ac:dyDescent="0.25">
      <c r="A118" s="4" t="s">
        <v>51</v>
      </c>
      <c r="B118" s="6" t="s">
        <v>52</v>
      </c>
      <c r="C118" s="12">
        <v>11.28</v>
      </c>
      <c r="D118" s="13"/>
    </row>
    <row r="119" spans="1:4" ht="30" x14ac:dyDescent="0.25">
      <c r="A119" s="4" t="s">
        <v>53</v>
      </c>
      <c r="B119" s="6" t="s">
        <v>54</v>
      </c>
      <c r="C119" s="14">
        <v>0</v>
      </c>
      <c r="D119" s="15"/>
    </row>
    <row r="120" spans="1:4" x14ac:dyDescent="0.25">
      <c r="A120" s="16"/>
      <c r="B120" s="16"/>
      <c r="C120" s="16"/>
      <c r="D120" s="17"/>
    </row>
    <row r="121" spans="1:4" x14ac:dyDescent="0.25">
      <c r="A121" s="1" t="str">
        <f>IF([1]Титульный!C120="Ханты-Мансийский автономный округ","Форма 1. Общая информация о регулируемой организации","Общая информация о регулируемой организации")</f>
        <v>Общая информация о регулируемой организации</v>
      </c>
      <c r="B121" s="1"/>
      <c r="C121" s="1"/>
      <c r="D121" s="1"/>
    </row>
    <row r="122" spans="1:4" x14ac:dyDescent="0.25">
      <c r="A122" s="1" t="str">
        <f>org</f>
        <v>ООО "ГТМ - Теплосервис"</v>
      </c>
      <c r="B122" s="1"/>
      <c r="C122" s="1"/>
      <c r="D122" s="1"/>
    </row>
    <row r="123" spans="1:4" x14ac:dyDescent="0.25">
      <c r="A123" s="18" t="str">
        <f>'[1]Общая информация (показатели)'!$J$16</f>
        <v>МО "Колтушское СП"</v>
      </c>
      <c r="B123" s="2"/>
      <c r="C123" s="2"/>
      <c r="D123" s="3"/>
    </row>
    <row r="124" spans="1:4" x14ac:dyDescent="0.25">
      <c r="A124" s="4" t="s">
        <v>1</v>
      </c>
      <c r="B124" s="4" t="s">
        <v>2</v>
      </c>
      <c r="C124" s="4" t="s">
        <v>3</v>
      </c>
      <c r="D124" s="5" t="s">
        <v>4</v>
      </c>
    </row>
    <row r="125" spans="1:4" ht="30" x14ac:dyDescent="0.25">
      <c r="A125" s="4" t="s">
        <v>5</v>
      </c>
      <c r="B125" s="6" t="s">
        <v>6</v>
      </c>
      <c r="C125" s="7" t="s">
        <v>55</v>
      </c>
      <c r="D125" s="8" t="str">
        <f>IF('[1]Общая информация'!$G$12="","",'[1]Общая информация'!$G$12)</f>
        <v/>
      </c>
    </row>
    <row r="126" spans="1:4" ht="30" x14ac:dyDescent="0.25">
      <c r="A126" s="4" t="s">
        <v>7</v>
      </c>
      <c r="B126" s="6" t="s">
        <v>8</v>
      </c>
      <c r="C126" s="7" t="s">
        <v>57</v>
      </c>
      <c r="D126" s="8" t="str">
        <f>IF('[1]Общая информация'!$G$13="","",'[1]Общая информация'!$G$13)</f>
        <v/>
      </c>
    </row>
    <row r="127" spans="1:4" ht="30" x14ac:dyDescent="0.25">
      <c r="A127" s="4" t="s">
        <v>9</v>
      </c>
      <c r="B127" s="6" t="s">
        <v>10</v>
      </c>
      <c r="C127" s="7" t="s">
        <v>58</v>
      </c>
      <c r="D127" s="8" t="str">
        <f>IF('[1]Общая информация'!$G$14="","",'[1]Общая информация'!$G$14)</f>
        <v/>
      </c>
    </row>
    <row r="128" spans="1:4" x14ac:dyDescent="0.25">
      <c r="A128" s="4" t="s">
        <v>11</v>
      </c>
      <c r="B128" s="6" t="s">
        <v>12</v>
      </c>
      <c r="C128" s="7" t="s">
        <v>59</v>
      </c>
      <c r="D128" s="8" t="str">
        <f>IF('[1]Общая информация'!$G$15="","",'[1]Общая информация'!$G$15)</f>
        <v/>
      </c>
    </row>
    <row r="129" spans="1:4" ht="60" x14ac:dyDescent="0.25">
      <c r="A129" s="4" t="s">
        <v>13</v>
      </c>
      <c r="B129" s="6" t="s">
        <v>14</v>
      </c>
      <c r="C129" s="7" t="s">
        <v>60</v>
      </c>
      <c r="D129" s="8" t="str">
        <f>IF('[1]Общая информация'!$G$16="","",'[1]Общая информация'!$G$16)</f>
        <v/>
      </c>
    </row>
    <row r="130" spans="1:4" ht="30" x14ac:dyDescent="0.25">
      <c r="A130" s="4" t="s">
        <v>15</v>
      </c>
      <c r="B130" s="6" t="s">
        <v>16</v>
      </c>
      <c r="C130" s="7" t="s">
        <v>61</v>
      </c>
      <c r="D130" s="8" t="str">
        <f>IF('[1]Общая информация'!$G$17="","",'[1]Общая информация'!$G$17)</f>
        <v/>
      </c>
    </row>
    <row r="131" spans="1:4" ht="30" x14ac:dyDescent="0.25">
      <c r="A131" s="4" t="s">
        <v>17</v>
      </c>
      <c r="B131" s="6" t="s">
        <v>18</v>
      </c>
      <c r="C131" s="7" t="s">
        <v>62</v>
      </c>
      <c r="D131" s="8" t="str">
        <f>IF('[1]Общая информация'!$G$18="","",'[1]Общая информация'!$G$18)</f>
        <v/>
      </c>
    </row>
    <row r="132" spans="1:4" x14ac:dyDescent="0.25">
      <c r="A132" s="4" t="s">
        <v>19</v>
      </c>
      <c r="B132" s="6" t="s">
        <v>20</v>
      </c>
      <c r="C132" s="7" t="s">
        <v>63</v>
      </c>
      <c r="D132" s="8" t="str">
        <f>IF('[1]Общая информация'!$G$19="","",'[1]Общая информация'!$G$19)</f>
        <v/>
      </c>
    </row>
    <row r="133" spans="1:4" ht="30" x14ac:dyDescent="0.25">
      <c r="A133" s="4" t="s">
        <v>21</v>
      </c>
      <c r="B133" s="6" t="s">
        <v>22</v>
      </c>
      <c r="C133" s="7" t="s">
        <v>64</v>
      </c>
      <c r="D133" s="8" t="str">
        <f>IF('[1]Общая информация'!$G$20="","",'[1]Общая информация'!$G$20)</f>
        <v/>
      </c>
    </row>
    <row r="134" spans="1:4" ht="30" x14ac:dyDescent="0.25">
      <c r="A134" s="4" t="s">
        <v>23</v>
      </c>
      <c r="B134" s="6" t="s">
        <v>24</v>
      </c>
      <c r="C134" s="7" t="s">
        <v>65</v>
      </c>
      <c r="D134" s="8" t="str">
        <f>IF('[1]Общая информация'!$G$21="","",'[1]Общая информация'!$G$21)</f>
        <v/>
      </c>
    </row>
    <row r="135" spans="1:4" ht="30" x14ac:dyDescent="0.25">
      <c r="A135" s="4" t="s">
        <v>25</v>
      </c>
      <c r="B135" s="6" t="s">
        <v>26</v>
      </c>
      <c r="C135" s="9" t="s">
        <v>56</v>
      </c>
      <c r="D135" s="8" t="str">
        <f>IF('[1]Общая информация'!$G$22="","",'[1]Общая информация'!$G$22)</f>
        <v/>
      </c>
    </row>
    <row r="136" spans="1:4" x14ac:dyDescent="0.25">
      <c r="A136" s="4" t="s">
        <v>27</v>
      </c>
      <c r="B136" s="6" t="s">
        <v>28</v>
      </c>
      <c r="C136" s="9" t="s">
        <v>66</v>
      </c>
      <c r="D136" s="8" t="str">
        <f>IF('[1]Общая информация'!$G$23="","",'[1]Общая информация'!$G$23)</f>
        <v/>
      </c>
    </row>
    <row r="137" spans="1:4" x14ac:dyDescent="0.25">
      <c r="A137" s="4" t="s">
        <v>29</v>
      </c>
      <c r="B137" s="6" t="s">
        <v>30</v>
      </c>
      <c r="C137" s="9" t="s">
        <v>66</v>
      </c>
      <c r="D137" s="8" t="str">
        <f>IF('[1]Общая информация'!$G$24="","",'[1]Общая информация'!$G$24)</f>
        <v/>
      </c>
    </row>
    <row r="138" spans="1:4" x14ac:dyDescent="0.25">
      <c r="A138" s="4" t="s">
        <v>31</v>
      </c>
      <c r="B138" s="6" t="s">
        <v>32</v>
      </c>
      <c r="C138" s="9" t="s">
        <v>66</v>
      </c>
      <c r="D138" s="8" t="str">
        <f>IF('[1]Общая информация'!$G$25="","",'[1]Общая информация'!$G$25)</f>
        <v/>
      </c>
    </row>
    <row r="139" spans="1:4" ht="30" x14ac:dyDescent="0.25">
      <c r="A139" s="4" t="s">
        <v>33</v>
      </c>
      <c r="B139" s="6" t="s">
        <v>34</v>
      </c>
      <c r="C139" s="10" t="s">
        <v>67</v>
      </c>
      <c r="D139" s="19">
        <f>'[1]Общая информация (показатели)'!$W$16</f>
        <v>0</v>
      </c>
    </row>
    <row r="140" spans="1:4" ht="30" x14ac:dyDescent="0.25">
      <c r="A140" s="4" t="s">
        <v>35</v>
      </c>
      <c r="B140" s="6" t="s">
        <v>36</v>
      </c>
      <c r="C140" s="12">
        <v>0</v>
      </c>
      <c r="D140" s="13"/>
    </row>
    <row r="141" spans="1:4" ht="30" x14ac:dyDescent="0.25">
      <c r="A141" s="4" t="s">
        <v>37</v>
      </c>
      <c r="B141" s="6" t="s">
        <v>38</v>
      </c>
      <c r="C141" s="12">
        <v>20.736799999999999</v>
      </c>
      <c r="D141" s="13"/>
    </row>
    <row r="142" spans="1:4" x14ac:dyDescent="0.25">
      <c r="A142" s="4" t="s">
        <v>39</v>
      </c>
      <c r="B142" s="6" t="s">
        <v>40</v>
      </c>
      <c r="C142" s="14">
        <v>0</v>
      </c>
      <c r="D142" s="13"/>
    </row>
    <row r="143" spans="1:4" ht="30" x14ac:dyDescent="0.25">
      <c r="A143" s="4" t="s">
        <v>41</v>
      </c>
      <c r="B143" s="6" t="s">
        <v>42</v>
      </c>
      <c r="C143" s="9" t="s">
        <v>68</v>
      </c>
      <c r="D143" s="13"/>
    </row>
    <row r="144" spans="1:4" ht="30" x14ac:dyDescent="0.25">
      <c r="A144" s="4" t="s">
        <v>43</v>
      </c>
      <c r="B144" s="6" t="s">
        <v>44</v>
      </c>
      <c r="C144" s="12">
        <v>0</v>
      </c>
      <c r="D144" s="13"/>
    </row>
    <row r="145" spans="1:4" x14ac:dyDescent="0.25">
      <c r="A145" s="4" t="s">
        <v>45</v>
      </c>
      <c r="B145" s="6" t="s">
        <v>46</v>
      </c>
      <c r="C145" s="14">
        <v>0</v>
      </c>
      <c r="D145" s="13"/>
    </row>
    <row r="146" spans="1:4" ht="30" x14ac:dyDescent="0.25">
      <c r="A146" s="4" t="s">
        <v>47</v>
      </c>
      <c r="B146" s="6" t="s">
        <v>48</v>
      </c>
      <c r="C146" s="12">
        <v>0</v>
      </c>
      <c r="D146" s="13"/>
    </row>
    <row r="147" spans="1:4" x14ac:dyDescent="0.25">
      <c r="A147" s="4" t="s">
        <v>49</v>
      </c>
      <c r="B147" s="6" t="s">
        <v>50</v>
      </c>
      <c r="C147" s="14">
        <v>5</v>
      </c>
      <c r="D147" s="13"/>
    </row>
    <row r="148" spans="1:4" ht="30" x14ac:dyDescent="0.25">
      <c r="A148" s="4" t="s">
        <v>51</v>
      </c>
      <c r="B148" s="6" t="s">
        <v>52</v>
      </c>
      <c r="C148" s="12">
        <v>25.69</v>
      </c>
      <c r="D148" s="13"/>
    </row>
    <row r="149" spans="1:4" ht="30" x14ac:dyDescent="0.25">
      <c r="A149" s="4" t="s">
        <v>53</v>
      </c>
      <c r="B149" s="6" t="s">
        <v>54</v>
      </c>
      <c r="C149" s="14">
        <v>0</v>
      </c>
      <c r="D149" s="15"/>
    </row>
  </sheetData>
  <mergeCells count="20">
    <mergeCell ref="A123:C123"/>
    <mergeCell ref="D139:D149"/>
    <mergeCell ref="A91:D91"/>
    <mergeCell ref="A92:D92"/>
    <mergeCell ref="A93:C93"/>
    <mergeCell ref="D109:D119"/>
    <mergeCell ref="A121:D121"/>
    <mergeCell ref="A122:D122"/>
    <mergeCell ref="A33:C33"/>
    <mergeCell ref="D49:D59"/>
    <mergeCell ref="A61:D61"/>
    <mergeCell ref="A62:D62"/>
    <mergeCell ref="A63:C63"/>
    <mergeCell ref="D79:D89"/>
    <mergeCell ref="A1:D1"/>
    <mergeCell ref="A2:D2"/>
    <mergeCell ref="A3:C3"/>
    <mergeCell ref="D19:D29"/>
    <mergeCell ref="A31:D31"/>
    <mergeCell ref="A32:D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7" sqref="B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Валя</dc:creator>
  <cp:lastModifiedBy>Валя</cp:lastModifiedBy>
  <dcterms:created xsi:type="dcterms:W3CDTF">2016-05-23T13:12:15Z</dcterms:created>
  <dcterms:modified xsi:type="dcterms:W3CDTF">2016-05-23T13:31:23Z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